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89" i="1" l="1"/>
  <c r="G89" i="1"/>
  <c r="H89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100" i="1"/>
  <c r="G100" i="1"/>
  <c r="F100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  <c r="J196" i="1" l="1"/>
  <c r="I196" i="1"/>
  <c r="H196" i="1"/>
  <c r="G196" i="1"/>
  <c r="L196" i="1"/>
  <c r="F196" i="1"/>
</calcChain>
</file>

<file path=xl/sharedStrings.xml><?xml version="1.0" encoding="utf-8"?>
<sst xmlns="http://schemas.openxmlformats.org/spreadsheetml/2006/main" count="243" uniqueCount="75">
  <si>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</si>
  <si>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</si>
  <si>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</si>
  <si>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</si>
  <si>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</si>
  <si>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</si>
  <si>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</si>
  <si>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</si>
  <si>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</si>
  <si>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</si>
  <si>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</si>
  <si>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</si>
  <si>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</si>
  <si>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</si>
  <si>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</si>
  <si>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</si>
  <si>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</si>
  <si>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</si>
  <si>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</si>
  <si>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</si>
  <si>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</si>
  <si>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</si>
  <si>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</si>
  <si>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</si>
  <si>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</si>
  <si>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</si>
  <si>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</si>
  <si>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</si>
  <si>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</si>
  <si>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</si>
  <si>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</si>
  <si>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</si>
  <si>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</si>
  <si>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</si>
  <si>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</si>
  <si>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</si>
  <si>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</si>
  <si>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</si>
  <si>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</si>
  <si>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пшенная</t>
  </si>
  <si>
    <t>Какао с молоком</t>
  </si>
  <si>
    <t>Хлеб пшеничный</t>
  </si>
  <si>
    <t>ПР</t>
  </si>
  <si>
    <t>Бутерброд с сыром</t>
  </si>
  <si>
    <t>ГБОУ ООШ с.Высокое</t>
  </si>
  <si>
    <t>Директор ООО "КП Южный"</t>
  </si>
  <si>
    <t>Ларионова И.А.</t>
  </si>
  <si>
    <t>Птица тушеная в томатном соусе
Каша гречневая рассыпчатая</t>
  </si>
  <si>
    <t>Чай с сахаром</t>
  </si>
  <si>
    <t>Сладкое</t>
  </si>
  <si>
    <t>Печенье</t>
  </si>
  <si>
    <t>пр</t>
  </si>
  <si>
    <t>Кисель</t>
  </si>
  <si>
    <t>Яблоко</t>
  </si>
  <si>
    <t>383\акт</t>
  </si>
  <si>
    <t>Жаркое из птицы</t>
  </si>
  <si>
    <t>Вафли</t>
  </si>
  <si>
    <t>Каша молочная геркулесовая с маслом сливочным</t>
  </si>
  <si>
    <t>Бутерброд с повидлом</t>
  </si>
  <si>
    <t>Макароны,запеченные с сыром</t>
  </si>
  <si>
    <t>Закуска</t>
  </si>
  <si>
    <t>Салат из белокачанной капусты с яблоком</t>
  </si>
  <si>
    <t>Компот из смеси сухофруктов</t>
  </si>
  <si>
    <t>Рагу овощное из птицы</t>
  </si>
  <si>
    <t>Салат из моркови(припущ) и кураги</t>
  </si>
  <si>
    <t>268
302</t>
  </si>
  <si>
    <t>Каша вязкая молочная из риса и пшена</t>
  </si>
  <si>
    <t>Сосиски отварные с томатным соусом
Рис отварной с м/сливочным</t>
  </si>
  <si>
    <t>243\759\304</t>
  </si>
  <si>
    <t>Напиток из подов шиповника</t>
  </si>
  <si>
    <t>Котлеты "Московские"
Макаронные изделия отварные с м/р</t>
  </si>
  <si>
    <t>270  202\309</t>
  </si>
  <si>
    <t>Икра кабачковая</t>
  </si>
  <si>
    <t>Котлеты из мяса с соусом
Каша гречневая рассыпчатая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</si>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</sst>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Protection="1">
      <protection locked="0"/>
    </xf>
    <xf numFmtId="3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L191" sqref="L19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1" t="s">
        <v>44</v>
      </c>
      <c r="D1" s="62"/>
      <c r="E1" s="62"/>
      <c r="F1" s="12" t="s">
        <v>16</v>
      </c>
      <c r="G1" s="2" t="s">
        <v>17</v>
      </c>
      <c r="H1" s="63" t="s">
        <v>45</v>
      </c>
      <c r="I1" s="63"/>
      <c r="J1" s="63"/>
      <c r="K1" s="63"/>
    </row>
    <row r="2" spans="1:12" ht="18" x14ac:dyDescent="0.2">
      <c r="A2" s="35" t="s">
        <v>6</v>
      </c>
      <c r="C2" s="2"/>
      <c r="G2" s="2" t="s">
        <v>18</v>
      </c>
      <c r="H2" s="63" t="s">
        <v>46</v>
      </c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12</v>
      </c>
      <c r="J3" s="48">
        <v>2025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3.75" x14ac:dyDescent="0.2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39</v>
      </c>
      <c r="F6" s="39">
        <v>205</v>
      </c>
      <c r="G6" s="39">
        <v>8</v>
      </c>
      <c r="H6" s="39">
        <v>12</v>
      </c>
      <c r="I6" s="39">
        <v>37</v>
      </c>
      <c r="J6" s="39">
        <v>282</v>
      </c>
      <c r="K6" s="40">
        <v>173</v>
      </c>
      <c r="L6" s="39"/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51" t="s">
        <v>40</v>
      </c>
      <c r="F8" s="42">
        <v>200</v>
      </c>
      <c r="G8" s="42">
        <v>4</v>
      </c>
      <c r="H8" s="42">
        <v>1</v>
      </c>
      <c r="I8" s="42">
        <v>18</v>
      </c>
      <c r="J8" s="42">
        <v>85</v>
      </c>
      <c r="K8" s="43">
        <v>382</v>
      </c>
      <c r="L8" s="42"/>
    </row>
    <row r="9" spans="1:12" ht="15" x14ac:dyDescent="0.25">
      <c r="A9" s="23"/>
      <c r="B9" s="15"/>
      <c r="C9" s="11"/>
      <c r="D9" s="7" t="s">
        <v>23</v>
      </c>
      <c r="E9" s="51" t="s">
        <v>41</v>
      </c>
      <c r="F9" s="42">
        <v>40</v>
      </c>
      <c r="G9" s="42">
        <v>3</v>
      </c>
      <c r="H9" s="42">
        <v>0</v>
      </c>
      <c r="I9" s="42">
        <v>19</v>
      </c>
      <c r="J9" s="42">
        <v>119</v>
      </c>
      <c r="K9" s="43" t="s">
        <v>42</v>
      </c>
      <c r="L9" s="42"/>
    </row>
    <row r="10" spans="1:12" ht="15" x14ac:dyDescent="0.25">
      <c r="A10" s="23"/>
      <c r="B10" s="15"/>
      <c r="C10" s="11"/>
      <c r="D10" s="7" t="s">
        <v>26</v>
      </c>
      <c r="E10" s="51" t="s">
        <v>43</v>
      </c>
      <c r="F10" s="42">
        <v>60</v>
      </c>
      <c r="G10" s="42">
        <v>4</v>
      </c>
      <c r="H10" s="42">
        <v>5</v>
      </c>
      <c r="I10" s="42">
        <v>10</v>
      </c>
      <c r="J10" s="42">
        <v>101</v>
      </c>
      <c r="K10" s="43">
        <v>3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</v>
      </c>
      <c r="H13" s="19">
        <f t="shared" si="0"/>
        <v>18</v>
      </c>
      <c r="I13" s="19">
        <f t="shared" si="0"/>
        <v>84</v>
      </c>
      <c r="J13" s="19">
        <f t="shared" si="0"/>
        <v>587</v>
      </c>
      <c r="K13" s="25"/>
      <c r="L13" s="19"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505</v>
      </c>
      <c r="G24" s="32">
        <f t="shared" ref="G24:J24" si="3">G13+G23</f>
        <v>19</v>
      </c>
      <c r="H24" s="32">
        <f t="shared" si="3"/>
        <v>18</v>
      </c>
      <c r="I24" s="32">
        <f t="shared" si="3"/>
        <v>84</v>
      </c>
      <c r="J24" s="32">
        <f t="shared" si="3"/>
        <v>587</v>
      </c>
      <c r="K24" s="32"/>
      <c r="L24" s="32">
        <f t="shared" ref="L24" si="4">L13+L23</f>
        <v>78.680000000000007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50" t="s">
        <v>47</v>
      </c>
      <c r="F25" s="39">
        <v>250</v>
      </c>
      <c r="G25" s="39">
        <v>12</v>
      </c>
      <c r="H25" s="39">
        <v>13</v>
      </c>
      <c r="I25" s="39">
        <v>29</v>
      </c>
      <c r="J25" s="39">
        <v>212</v>
      </c>
      <c r="K25" s="53">
        <v>290302</v>
      </c>
      <c r="L25" s="39"/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14"/>
      <c r="B27" s="15"/>
      <c r="C27" s="11"/>
      <c r="D27" s="7" t="s">
        <v>22</v>
      </c>
      <c r="E27" s="51" t="s">
        <v>48</v>
      </c>
      <c r="F27" s="42">
        <v>200</v>
      </c>
      <c r="G27" s="42">
        <v>3</v>
      </c>
      <c r="H27" s="42">
        <v>1</v>
      </c>
      <c r="I27" s="42">
        <v>8</v>
      </c>
      <c r="J27" s="42">
        <v>106</v>
      </c>
      <c r="K27" s="43">
        <v>376</v>
      </c>
      <c r="L27" s="42"/>
    </row>
    <row r="28" spans="1:12" ht="15" x14ac:dyDescent="0.25">
      <c r="A28" s="14"/>
      <c r="B28" s="15"/>
      <c r="C28" s="11"/>
      <c r="D28" s="7" t="s">
        <v>23</v>
      </c>
      <c r="E28" s="51" t="s">
        <v>41</v>
      </c>
      <c r="F28" s="42">
        <v>30</v>
      </c>
      <c r="G28" s="42">
        <v>2</v>
      </c>
      <c r="H28" s="42">
        <v>0</v>
      </c>
      <c r="I28" s="42">
        <v>15</v>
      </c>
      <c r="J28" s="42">
        <v>81</v>
      </c>
      <c r="K28" s="43" t="s">
        <v>42</v>
      </c>
      <c r="L28" s="42"/>
    </row>
    <row r="29" spans="1:12" ht="15" x14ac:dyDescent="0.25">
      <c r="A29" s="14"/>
      <c r="B29" s="15"/>
      <c r="C29" s="11"/>
      <c r="D29" s="52" t="s">
        <v>49</v>
      </c>
      <c r="E29" s="51" t="s">
        <v>50</v>
      </c>
      <c r="F29" s="42">
        <v>60</v>
      </c>
      <c r="G29" s="42">
        <v>2</v>
      </c>
      <c r="H29" s="42">
        <v>5</v>
      </c>
      <c r="I29" s="42">
        <v>21</v>
      </c>
      <c r="J29" s="42">
        <v>189</v>
      </c>
      <c r="K29" s="43"/>
      <c r="L29" s="42">
        <v>78.680000000000007</v>
      </c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5">SUM(G25:G31)</f>
        <v>19</v>
      </c>
      <c r="H32" s="19">
        <f t="shared" ref="H32" si="6">SUM(H25:H31)</f>
        <v>19</v>
      </c>
      <c r="I32" s="19">
        <f t="shared" ref="I32" si="7">SUM(I25:I31)</f>
        <v>73</v>
      </c>
      <c r="J32" s="19">
        <f t="shared" ref="J32:L32" si="8">SUM(J25:J31)</f>
        <v>588</v>
      </c>
      <c r="K32" s="25"/>
      <c r="L32" s="19">
        <f t="shared" si="8"/>
        <v>78.680000000000007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540</v>
      </c>
      <c r="G43" s="32">
        <f t="shared" ref="G43" si="13">G32+G42</f>
        <v>19</v>
      </c>
      <c r="H43" s="32">
        <f t="shared" ref="H43" si="14">H32+H42</f>
        <v>19</v>
      </c>
      <c r="I43" s="32">
        <f t="shared" ref="I43" si="15">I32+I42</f>
        <v>73</v>
      </c>
      <c r="J43" s="32">
        <f t="shared" ref="J43:L43" si="16">J32+J42</f>
        <v>588</v>
      </c>
      <c r="K43" s="32"/>
      <c r="L43" s="32">
        <f t="shared" si="16"/>
        <v>78.680000000000007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67</v>
      </c>
      <c r="F44" s="39">
        <v>250</v>
      </c>
      <c r="G44" s="39">
        <v>12</v>
      </c>
      <c r="H44" s="39">
        <v>13</v>
      </c>
      <c r="I44" s="39">
        <v>39</v>
      </c>
      <c r="J44" s="39">
        <v>359</v>
      </c>
      <c r="K44" s="53" t="s">
        <v>68</v>
      </c>
      <c r="L44" s="39"/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51" t="s">
        <v>69</v>
      </c>
      <c r="F46" s="42">
        <v>200</v>
      </c>
      <c r="G46" s="42">
        <v>1</v>
      </c>
      <c r="H46" s="42">
        <v>0</v>
      </c>
      <c r="I46" s="42">
        <v>21</v>
      </c>
      <c r="J46" s="42">
        <v>88</v>
      </c>
      <c r="K46" s="43">
        <v>388</v>
      </c>
      <c r="L46" s="42"/>
    </row>
    <row r="47" spans="1:12" ht="15" x14ac:dyDescent="0.25">
      <c r="A47" s="23"/>
      <c r="B47" s="15"/>
      <c r="C47" s="11"/>
      <c r="D47" s="7" t="s">
        <v>23</v>
      </c>
      <c r="E47" s="51" t="s">
        <v>41</v>
      </c>
      <c r="F47" s="42">
        <v>30</v>
      </c>
      <c r="G47" s="42">
        <v>2</v>
      </c>
      <c r="H47" s="42">
        <v>0</v>
      </c>
      <c r="I47" s="42">
        <v>15</v>
      </c>
      <c r="J47" s="42">
        <v>81</v>
      </c>
      <c r="K47" s="43" t="s">
        <v>51</v>
      </c>
      <c r="L47" s="42"/>
    </row>
    <row r="48" spans="1:12" ht="15" x14ac:dyDescent="0.25">
      <c r="A48" s="23"/>
      <c r="B48" s="15"/>
      <c r="C48" s="11"/>
      <c r="D48" s="7" t="s">
        <v>24</v>
      </c>
      <c r="E48" s="51" t="s">
        <v>53</v>
      </c>
      <c r="F48" s="42">
        <v>100</v>
      </c>
      <c r="G48" s="42">
        <v>0</v>
      </c>
      <c r="H48" s="42">
        <v>5</v>
      </c>
      <c r="I48" s="42">
        <v>10</v>
      </c>
      <c r="J48" s="42">
        <v>47</v>
      </c>
      <c r="K48" s="43">
        <v>338</v>
      </c>
      <c r="L48" s="42">
        <v>78.680000000000007</v>
      </c>
    </row>
    <row r="49" spans="1:12" ht="15" x14ac:dyDescent="0.25">
      <c r="A49" s="23"/>
      <c r="B49" s="15"/>
      <c r="C49" s="11"/>
      <c r="D49" s="7"/>
      <c r="E49" s="5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7">SUM(G44:G50)</f>
        <v>15</v>
      </c>
      <c r="H51" s="19">
        <f t="shared" ref="H51" si="18">SUM(H44:H50)</f>
        <v>18</v>
      </c>
      <c r="I51" s="19">
        <f t="shared" ref="I51" si="19">SUM(I44:I50)</f>
        <v>85</v>
      </c>
      <c r="J51" s="19">
        <f t="shared" ref="J51:L51" si="20">SUM(J44:J50)</f>
        <v>575</v>
      </c>
      <c r="K51" s="25"/>
      <c r="L51" s="19">
        <f t="shared" si="20"/>
        <v>78.680000000000007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580</v>
      </c>
      <c r="G62" s="32">
        <f t="shared" ref="G62" si="25">G51+G61</f>
        <v>15</v>
      </c>
      <c r="H62" s="32">
        <f t="shared" ref="H62" si="26">H51+H61</f>
        <v>18</v>
      </c>
      <c r="I62" s="32">
        <f t="shared" ref="I62" si="27">I51+I61</f>
        <v>85</v>
      </c>
      <c r="J62" s="32">
        <f t="shared" ref="J62:L62" si="28">J51+J61</f>
        <v>575</v>
      </c>
      <c r="K62" s="32"/>
      <c r="L62" s="32">
        <f t="shared" si="28"/>
        <v>78.680000000000007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70</v>
      </c>
      <c r="F63" s="39">
        <v>250</v>
      </c>
      <c r="G63" s="39">
        <v>10</v>
      </c>
      <c r="H63" s="39">
        <v>10</v>
      </c>
      <c r="I63" s="39">
        <v>40</v>
      </c>
      <c r="J63" s="39">
        <v>307</v>
      </c>
      <c r="K63" s="40" t="s">
        <v>71</v>
      </c>
      <c r="L63" s="39"/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51" t="s">
        <v>52</v>
      </c>
      <c r="F65" s="42">
        <v>200</v>
      </c>
      <c r="G65" s="42">
        <v>5</v>
      </c>
      <c r="H65" s="42">
        <v>3</v>
      </c>
      <c r="I65" s="42">
        <v>19</v>
      </c>
      <c r="J65" s="42">
        <v>119</v>
      </c>
      <c r="K65" s="43" t="s">
        <v>54</v>
      </c>
      <c r="L65" s="42"/>
    </row>
    <row r="66" spans="1:12" ht="15" x14ac:dyDescent="0.25">
      <c r="A66" s="23"/>
      <c r="B66" s="15"/>
      <c r="C66" s="11"/>
      <c r="D66" s="7" t="s">
        <v>23</v>
      </c>
      <c r="E66" s="51" t="s">
        <v>41</v>
      </c>
      <c r="F66" s="42">
        <v>30</v>
      </c>
      <c r="G66" s="42">
        <v>2</v>
      </c>
      <c r="H66" s="42">
        <v>0</v>
      </c>
      <c r="I66" s="42">
        <v>15</v>
      </c>
      <c r="J66" s="42">
        <v>81</v>
      </c>
      <c r="K66" s="43" t="s">
        <v>51</v>
      </c>
      <c r="L66" s="42"/>
    </row>
    <row r="67" spans="1:12" ht="15" x14ac:dyDescent="0.25">
      <c r="A67" s="23"/>
      <c r="B67" s="15"/>
      <c r="C67" s="11"/>
      <c r="D67" s="7" t="s">
        <v>60</v>
      </c>
      <c r="E67" s="51" t="s">
        <v>72</v>
      </c>
      <c r="F67" s="42">
        <v>60</v>
      </c>
      <c r="G67" s="42">
        <v>2</v>
      </c>
      <c r="H67" s="42">
        <v>7</v>
      </c>
      <c r="I67" s="42">
        <v>9</v>
      </c>
      <c r="J67" s="42">
        <v>80</v>
      </c>
      <c r="K67" s="43" t="s">
        <v>42</v>
      </c>
      <c r="L67" s="42">
        <v>78.680000000000007</v>
      </c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29">SUM(G63:G69)</f>
        <v>19</v>
      </c>
      <c r="H70" s="19">
        <f t="shared" ref="H70" si="30">SUM(H63:H69)</f>
        <v>20</v>
      </c>
      <c r="I70" s="19">
        <f t="shared" ref="I70" si="31">SUM(I63:I69)</f>
        <v>83</v>
      </c>
      <c r="J70" s="19">
        <f t="shared" ref="J70:L70" si="32">SUM(J63:J69)</f>
        <v>587</v>
      </c>
      <c r="K70" s="25"/>
      <c r="L70" s="19">
        <f t="shared" si="32"/>
        <v>78.680000000000007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540</v>
      </c>
      <c r="G81" s="32">
        <f t="shared" ref="G81" si="37">G70+G80</f>
        <v>19</v>
      </c>
      <c r="H81" s="32">
        <f t="shared" ref="H81" si="38">H70+H80</f>
        <v>20</v>
      </c>
      <c r="I81" s="32">
        <f t="shared" ref="I81" si="39">I70+I80</f>
        <v>83</v>
      </c>
      <c r="J81" s="32">
        <f t="shared" ref="J81:L81" si="40">J70+J80</f>
        <v>587</v>
      </c>
      <c r="K81" s="32"/>
      <c r="L81" s="32">
        <f t="shared" si="40"/>
        <v>78.680000000000007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55</v>
      </c>
      <c r="F82" s="54">
        <v>200</v>
      </c>
      <c r="G82" s="54">
        <v>12</v>
      </c>
      <c r="H82" s="54">
        <v>10</v>
      </c>
      <c r="I82" s="54">
        <v>23</v>
      </c>
      <c r="J82" s="54">
        <v>209</v>
      </c>
      <c r="K82" s="55">
        <v>259</v>
      </c>
      <c r="L82" s="54"/>
    </row>
    <row r="83" spans="1:12" ht="15" x14ac:dyDescent="0.25">
      <c r="A83" s="23"/>
      <c r="B83" s="15"/>
      <c r="C83" s="11"/>
      <c r="D83" s="52" t="s">
        <v>49</v>
      </c>
      <c r="E83" s="51" t="s">
        <v>56</v>
      </c>
      <c r="F83" s="56">
        <v>60</v>
      </c>
      <c r="G83" s="56">
        <v>1</v>
      </c>
      <c r="H83" s="56">
        <v>5</v>
      </c>
      <c r="I83" s="56">
        <v>16</v>
      </c>
      <c r="J83" s="56">
        <v>155</v>
      </c>
      <c r="K83" s="57" t="s">
        <v>42</v>
      </c>
      <c r="L83" s="56"/>
    </row>
    <row r="84" spans="1:12" ht="15" x14ac:dyDescent="0.25">
      <c r="A84" s="23"/>
      <c r="B84" s="15"/>
      <c r="C84" s="11"/>
      <c r="D84" s="7" t="s">
        <v>22</v>
      </c>
      <c r="E84" s="51" t="s">
        <v>48</v>
      </c>
      <c r="F84" s="56">
        <v>200</v>
      </c>
      <c r="G84" s="56">
        <v>3</v>
      </c>
      <c r="H84" s="56">
        <v>1</v>
      </c>
      <c r="I84" s="56">
        <v>8</v>
      </c>
      <c r="J84" s="56">
        <v>106</v>
      </c>
      <c r="K84" s="57">
        <v>376</v>
      </c>
      <c r="L84" s="56"/>
    </row>
    <row r="85" spans="1:12" ht="15" x14ac:dyDescent="0.25">
      <c r="A85" s="23"/>
      <c r="B85" s="15"/>
      <c r="C85" s="11"/>
      <c r="D85" s="7" t="s">
        <v>23</v>
      </c>
      <c r="E85" s="51" t="s">
        <v>41</v>
      </c>
      <c r="F85" s="56">
        <v>45</v>
      </c>
      <c r="G85" s="56">
        <v>3</v>
      </c>
      <c r="H85" s="56">
        <v>3</v>
      </c>
      <c r="I85" s="56">
        <v>20</v>
      </c>
      <c r="J85" s="56">
        <v>108</v>
      </c>
      <c r="K85" s="57" t="s">
        <v>42</v>
      </c>
      <c r="L85" s="56">
        <v>78.680000000000007</v>
      </c>
    </row>
    <row r="86" spans="1:12" ht="15" x14ac:dyDescent="0.25">
      <c r="A86" s="23"/>
      <c r="B86" s="15"/>
      <c r="C86" s="11"/>
      <c r="D86" s="7"/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1">SUM(G82:G88)</f>
        <v>19</v>
      </c>
      <c r="H89" s="19">
        <f t="shared" ref="H89" si="42">SUM(H82:H88)</f>
        <v>19</v>
      </c>
      <c r="I89" s="19">
        <f t="shared" ref="I89" si="43">SUM(I82:I88)</f>
        <v>67</v>
      </c>
      <c r="J89" s="19">
        <f t="shared" ref="J89:L89" si="44">SUM(J82:J88)</f>
        <v>578</v>
      </c>
      <c r="K89" s="25"/>
      <c r="L89" s="19">
        <f t="shared" si="44"/>
        <v>78.680000000000007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505</v>
      </c>
      <c r="G100" s="32">
        <f t="shared" ref="G100" si="49">G89+G99</f>
        <v>19</v>
      </c>
      <c r="H100" s="32">
        <f t="shared" ref="H100" si="50">H89+H99</f>
        <v>19</v>
      </c>
      <c r="I100" s="32">
        <f t="shared" ref="I100" si="51">I89+I99</f>
        <v>67</v>
      </c>
      <c r="J100" s="32">
        <f t="shared" ref="J100:L100" si="52">J89+J99</f>
        <v>578</v>
      </c>
      <c r="K100" s="32"/>
      <c r="L100" s="32">
        <f t="shared" si="52"/>
        <v>78.680000000000007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57</v>
      </c>
      <c r="F101" s="54">
        <v>205</v>
      </c>
      <c r="G101" s="54">
        <v>8</v>
      </c>
      <c r="H101" s="54">
        <v>9</v>
      </c>
      <c r="I101" s="54">
        <v>46</v>
      </c>
      <c r="J101" s="54">
        <v>283</v>
      </c>
      <c r="K101" s="55">
        <v>173</v>
      </c>
      <c r="L101" s="54"/>
    </row>
    <row r="102" spans="1:12" ht="15" x14ac:dyDescent="0.25">
      <c r="A102" s="23"/>
      <c r="B102" s="15"/>
      <c r="C102" s="11"/>
      <c r="D102" s="52" t="s">
        <v>49</v>
      </c>
      <c r="E102" s="51" t="s">
        <v>58</v>
      </c>
      <c r="F102" s="56">
        <v>60</v>
      </c>
      <c r="G102" s="56">
        <v>2</v>
      </c>
      <c r="H102" s="56">
        <v>6</v>
      </c>
      <c r="I102" s="56">
        <v>5</v>
      </c>
      <c r="J102" s="56">
        <v>110</v>
      </c>
      <c r="K102" s="57">
        <v>2</v>
      </c>
      <c r="L102" s="56"/>
    </row>
    <row r="103" spans="1:12" ht="15" x14ac:dyDescent="0.25">
      <c r="A103" s="23"/>
      <c r="B103" s="15"/>
      <c r="C103" s="11"/>
      <c r="D103" s="7" t="s">
        <v>22</v>
      </c>
      <c r="E103" s="51" t="s">
        <v>48</v>
      </c>
      <c r="F103" s="56">
        <v>200</v>
      </c>
      <c r="G103" s="56">
        <v>3</v>
      </c>
      <c r="H103" s="56">
        <v>1</v>
      </c>
      <c r="I103" s="56">
        <v>8</v>
      </c>
      <c r="J103" s="56">
        <v>106</v>
      </c>
      <c r="K103" s="57">
        <v>376</v>
      </c>
      <c r="L103" s="56"/>
    </row>
    <row r="104" spans="1:12" ht="15" x14ac:dyDescent="0.25">
      <c r="A104" s="23"/>
      <c r="B104" s="15"/>
      <c r="C104" s="11"/>
      <c r="D104" s="7" t="s">
        <v>23</v>
      </c>
      <c r="E104" s="51" t="s">
        <v>41</v>
      </c>
      <c r="F104" s="56">
        <v>35</v>
      </c>
      <c r="G104" s="56">
        <v>3</v>
      </c>
      <c r="H104" s="56">
        <v>1</v>
      </c>
      <c r="I104" s="56">
        <v>16</v>
      </c>
      <c r="J104" s="56">
        <v>88</v>
      </c>
      <c r="K104" s="57" t="s">
        <v>42</v>
      </c>
      <c r="L104" s="56">
        <v>78.680000000000007</v>
      </c>
    </row>
    <row r="105" spans="1:12" ht="15" x14ac:dyDescent="0.25">
      <c r="A105" s="23"/>
      <c r="B105" s="15"/>
      <c r="C105" s="11"/>
      <c r="D105" s="7"/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3">SUM(G101:G107)</f>
        <v>16</v>
      </c>
      <c r="H108" s="19">
        <f t="shared" si="53"/>
        <v>17</v>
      </c>
      <c r="I108" s="19">
        <f t="shared" si="53"/>
        <v>75</v>
      </c>
      <c r="J108" s="19">
        <f t="shared" si="53"/>
        <v>587</v>
      </c>
      <c r="K108" s="25"/>
      <c r="L108" s="19">
        <f t="shared" ref="L108" si="54">SUM(L101:L107)</f>
        <v>78.680000000000007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500</v>
      </c>
      <c r="G119" s="32">
        <f t="shared" ref="G119" si="57">G108+G118</f>
        <v>16</v>
      </c>
      <c r="H119" s="32">
        <f t="shared" ref="H119" si="58">H108+H118</f>
        <v>17</v>
      </c>
      <c r="I119" s="32">
        <f t="shared" ref="I119" si="59">I108+I118</f>
        <v>75</v>
      </c>
      <c r="J119" s="32">
        <f t="shared" ref="J119:L119" si="60">J108+J118</f>
        <v>587</v>
      </c>
      <c r="K119" s="32"/>
      <c r="L119" s="32">
        <f t="shared" si="60"/>
        <v>78.680000000000007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59</v>
      </c>
      <c r="F120" s="54">
        <v>200</v>
      </c>
      <c r="G120" s="54">
        <v>15</v>
      </c>
      <c r="H120" s="54">
        <v>15</v>
      </c>
      <c r="I120" s="54">
        <v>26</v>
      </c>
      <c r="J120" s="54">
        <v>282</v>
      </c>
      <c r="K120" s="55">
        <v>207</v>
      </c>
      <c r="L120" s="54"/>
    </row>
    <row r="121" spans="1:12" ht="15" x14ac:dyDescent="0.25">
      <c r="A121" s="14"/>
      <c r="B121" s="15"/>
      <c r="C121" s="11"/>
      <c r="D121" s="52" t="s">
        <v>60</v>
      </c>
      <c r="E121" s="51" t="s">
        <v>61</v>
      </c>
      <c r="F121" s="56">
        <v>60</v>
      </c>
      <c r="G121" s="56">
        <v>1</v>
      </c>
      <c r="H121" s="56">
        <v>3</v>
      </c>
      <c r="I121" s="56">
        <v>7</v>
      </c>
      <c r="J121" s="56">
        <v>54</v>
      </c>
      <c r="K121" s="57">
        <v>46</v>
      </c>
      <c r="L121" s="56"/>
    </row>
    <row r="122" spans="1:12" ht="15" x14ac:dyDescent="0.25">
      <c r="A122" s="14"/>
      <c r="B122" s="15"/>
      <c r="C122" s="11"/>
      <c r="D122" s="7" t="s">
        <v>22</v>
      </c>
      <c r="E122" s="51" t="s">
        <v>62</v>
      </c>
      <c r="F122" s="56">
        <v>200</v>
      </c>
      <c r="G122" s="56">
        <v>1</v>
      </c>
      <c r="H122" s="56">
        <v>0</v>
      </c>
      <c r="I122" s="56">
        <v>32</v>
      </c>
      <c r="J122" s="56">
        <v>133</v>
      </c>
      <c r="K122" s="57">
        <v>349</v>
      </c>
      <c r="L122" s="56"/>
    </row>
    <row r="123" spans="1:12" ht="15" x14ac:dyDescent="0.25">
      <c r="A123" s="14"/>
      <c r="B123" s="15"/>
      <c r="C123" s="11"/>
      <c r="D123" s="7" t="s">
        <v>23</v>
      </c>
      <c r="E123" s="51" t="s">
        <v>41</v>
      </c>
      <c r="F123" s="56">
        <v>40</v>
      </c>
      <c r="G123" s="56">
        <v>3</v>
      </c>
      <c r="H123" s="56">
        <v>0</v>
      </c>
      <c r="I123" s="56">
        <v>19</v>
      </c>
      <c r="J123" s="56">
        <v>118</v>
      </c>
      <c r="K123" s="57" t="s">
        <v>42</v>
      </c>
      <c r="L123" s="56">
        <v>78.680000000000007</v>
      </c>
    </row>
    <row r="124" spans="1:12" ht="15" x14ac:dyDescent="0.25">
      <c r="A124" s="14"/>
      <c r="B124" s="15"/>
      <c r="C124" s="11"/>
      <c r="D124" s="7"/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1">SUM(G120:G126)</f>
        <v>20</v>
      </c>
      <c r="H127" s="19">
        <f t="shared" si="61"/>
        <v>18</v>
      </c>
      <c r="I127" s="19">
        <f t="shared" si="61"/>
        <v>84</v>
      </c>
      <c r="J127" s="19">
        <f t="shared" si="61"/>
        <v>587</v>
      </c>
      <c r="K127" s="25"/>
      <c r="L127" s="19">
        <f t="shared" ref="L127" si="62">SUM(L120:L126)</f>
        <v>78.680000000000007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500</v>
      </c>
      <c r="G138" s="32">
        <f t="shared" ref="G138" si="65">G127+G137</f>
        <v>20</v>
      </c>
      <c r="H138" s="32">
        <f t="shared" ref="H138" si="66">H127+H137</f>
        <v>18</v>
      </c>
      <c r="I138" s="32">
        <f t="shared" ref="I138" si="67">I127+I137</f>
        <v>84</v>
      </c>
      <c r="J138" s="32">
        <f t="shared" ref="J138:L138" si="68">J127+J137</f>
        <v>587</v>
      </c>
      <c r="K138" s="32"/>
      <c r="L138" s="32">
        <f t="shared" si="68"/>
        <v>78.680000000000007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63</v>
      </c>
      <c r="F139" s="54">
        <v>200</v>
      </c>
      <c r="G139" s="54">
        <v>12</v>
      </c>
      <c r="H139" s="54">
        <v>11</v>
      </c>
      <c r="I139" s="54">
        <v>31</v>
      </c>
      <c r="J139" s="54">
        <v>223</v>
      </c>
      <c r="K139" s="55">
        <v>289</v>
      </c>
      <c r="L139" s="54"/>
    </row>
    <row r="140" spans="1:12" ht="15" x14ac:dyDescent="0.25">
      <c r="A140" s="23"/>
      <c r="B140" s="15"/>
      <c r="C140" s="11"/>
      <c r="D140" s="52" t="s">
        <v>60</v>
      </c>
      <c r="E140" s="51" t="s">
        <v>64</v>
      </c>
      <c r="F140" s="56">
        <v>60</v>
      </c>
      <c r="G140" s="56">
        <v>1</v>
      </c>
      <c r="H140" s="56">
        <v>3</v>
      </c>
      <c r="I140" s="56">
        <v>9</v>
      </c>
      <c r="J140" s="56">
        <v>38</v>
      </c>
      <c r="K140" s="57">
        <v>63</v>
      </c>
      <c r="L140" s="56"/>
    </row>
    <row r="141" spans="1:12" ht="15" x14ac:dyDescent="0.25">
      <c r="A141" s="23"/>
      <c r="B141" s="15"/>
      <c r="C141" s="11"/>
      <c r="D141" s="7" t="s">
        <v>22</v>
      </c>
      <c r="E141" s="51" t="s">
        <v>48</v>
      </c>
      <c r="F141" s="56">
        <v>200</v>
      </c>
      <c r="G141" s="56">
        <v>3</v>
      </c>
      <c r="H141" s="56">
        <v>1</v>
      </c>
      <c r="I141" s="56">
        <v>8</v>
      </c>
      <c r="J141" s="56">
        <v>106</v>
      </c>
      <c r="K141" s="57">
        <v>376</v>
      </c>
      <c r="L141" s="56"/>
    </row>
    <row r="142" spans="1:12" ht="15.75" customHeight="1" x14ac:dyDescent="0.25">
      <c r="A142" s="23"/>
      <c r="B142" s="15"/>
      <c r="C142" s="11"/>
      <c r="D142" s="7" t="s">
        <v>23</v>
      </c>
      <c r="E142" s="51" t="s">
        <v>41</v>
      </c>
      <c r="F142" s="56">
        <v>40</v>
      </c>
      <c r="G142" s="56">
        <v>3</v>
      </c>
      <c r="H142" s="56">
        <v>0</v>
      </c>
      <c r="I142" s="56">
        <v>19</v>
      </c>
      <c r="J142" s="56">
        <v>119</v>
      </c>
      <c r="K142" s="57" t="s">
        <v>42</v>
      </c>
      <c r="L142" s="56">
        <v>78.680000000000007</v>
      </c>
    </row>
    <row r="143" spans="1:12" ht="15" x14ac:dyDescent="0.25">
      <c r="A143" s="23"/>
      <c r="B143" s="15"/>
      <c r="C143" s="11"/>
      <c r="D143" s="7"/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9">SUM(G139:G145)</f>
        <v>19</v>
      </c>
      <c r="H146" s="19">
        <f t="shared" si="69"/>
        <v>15</v>
      </c>
      <c r="I146" s="19">
        <f t="shared" si="69"/>
        <v>67</v>
      </c>
      <c r="J146" s="19">
        <f t="shared" si="69"/>
        <v>486</v>
      </c>
      <c r="K146" s="25"/>
      <c r="L146" s="19">
        <f t="shared" ref="L146" si="70">SUM(L139:L145)</f>
        <v>78.680000000000007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500</v>
      </c>
      <c r="G157" s="32">
        <f t="shared" ref="G157" si="73">G146+G156</f>
        <v>19</v>
      </c>
      <c r="H157" s="32">
        <f t="shared" ref="H157" si="74">H146+H156</f>
        <v>15</v>
      </c>
      <c r="I157" s="32">
        <f t="shared" ref="I157" si="75">I146+I156</f>
        <v>67</v>
      </c>
      <c r="J157" s="32">
        <f t="shared" ref="J157:L157" si="76">J146+J156</f>
        <v>486</v>
      </c>
      <c r="K157" s="32"/>
      <c r="L157" s="32">
        <f t="shared" si="76"/>
        <v>78.680000000000007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 t="s">
        <v>66</v>
      </c>
      <c r="F158" s="54">
        <v>205</v>
      </c>
      <c r="G158" s="54">
        <v>8</v>
      </c>
      <c r="H158" s="54">
        <v>8</v>
      </c>
      <c r="I158" s="54">
        <v>32</v>
      </c>
      <c r="J158" s="54">
        <v>259</v>
      </c>
      <c r="K158" s="55">
        <v>175</v>
      </c>
      <c r="L158" s="54"/>
    </row>
    <row r="159" spans="1:12" ht="15" x14ac:dyDescent="0.25">
      <c r="A159" s="23"/>
      <c r="B159" s="15"/>
      <c r="C159" s="11"/>
      <c r="D159" s="52"/>
      <c r="E159" s="51"/>
      <c r="F159" s="56"/>
      <c r="G159" s="56"/>
      <c r="H159" s="56"/>
      <c r="I159" s="56"/>
      <c r="J159" s="56"/>
      <c r="K159" s="57"/>
      <c r="L159" s="56"/>
    </row>
    <row r="160" spans="1:12" ht="15" x14ac:dyDescent="0.25">
      <c r="A160" s="23"/>
      <c r="B160" s="15"/>
      <c r="C160" s="11"/>
      <c r="D160" s="7" t="s">
        <v>22</v>
      </c>
      <c r="E160" s="51" t="s">
        <v>52</v>
      </c>
      <c r="F160" s="56">
        <v>200</v>
      </c>
      <c r="G160" s="56">
        <v>5</v>
      </c>
      <c r="H160" s="56">
        <v>3</v>
      </c>
      <c r="I160" s="56">
        <v>18</v>
      </c>
      <c r="J160" s="56">
        <v>119</v>
      </c>
      <c r="K160" s="57">
        <v>383</v>
      </c>
      <c r="L160" s="56"/>
    </row>
    <row r="161" spans="1:12" ht="15" x14ac:dyDescent="0.25">
      <c r="A161" s="23"/>
      <c r="B161" s="15"/>
      <c r="C161" s="11"/>
      <c r="D161" s="7" t="s">
        <v>23</v>
      </c>
      <c r="E161" s="51" t="s">
        <v>41</v>
      </c>
      <c r="F161" s="56">
        <v>30</v>
      </c>
      <c r="G161" s="56">
        <v>2</v>
      </c>
      <c r="H161" s="56">
        <v>0</v>
      </c>
      <c r="I161" s="56">
        <v>15</v>
      </c>
      <c r="J161" s="56">
        <v>81</v>
      </c>
      <c r="K161" s="57" t="s">
        <v>42</v>
      </c>
      <c r="L161" s="56"/>
    </row>
    <row r="162" spans="1:12" ht="15" x14ac:dyDescent="0.25">
      <c r="A162" s="23"/>
      <c r="B162" s="15"/>
      <c r="C162" s="11"/>
      <c r="D162" s="7" t="s">
        <v>24</v>
      </c>
      <c r="E162" s="51" t="s">
        <v>53</v>
      </c>
      <c r="F162" s="56">
        <v>100</v>
      </c>
      <c r="G162" s="56">
        <v>0</v>
      </c>
      <c r="H162" s="56">
        <v>5</v>
      </c>
      <c r="I162" s="56">
        <v>10</v>
      </c>
      <c r="J162" s="56">
        <v>47</v>
      </c>
      <c r="K162" s="57">
        <v>338</v>
      </c>
      <c r="L162" s="56">
        <v>78.680000000000007</v>
      </c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7">SUM(G158:G164)</f>
        <v>15</v>
      </c>
      <c r="H165" s="19">
        <f t="shared" si="77"/>
        <v>16</v>
      </c>
      <c r="I165" s="19">
        <f t="shared" si="77"/>
        <v>75</v>
      </c>
      <c r="J165" s="19">
        <f t="shared" si="77"/>
        <v>506</v>
      </c>
      <c r="K165" s="25"/>
      <c r="L165" s="19">
        <f t="shared" ref="L165" si="78">SUM(L158:L164)</f>
        <v>78.680000000000007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535</v>
      </c>
      <c r="G176" s="32">
        <f t="shared" ref="G176" si="81">G165+G175</f>
        <v>15</v>
      </c>
      <c r="H176" s="32">
        <f t="shared" ref="H176" si="82">H165+H175</f>
        <v>16</v>
      </c>
      <c r="I176" s="32">
        <f t="shared" ref="I176" si="83">I165+I175</f>
        <v>75</v>
      </c>
      <c r="J176" s="32">
        <f t="shared" ref="J176:L176" si="84">J165+J175</f>
        <v>506</v>
      </c>
      <c r="K176" s="32"/>
      <c r="L176" s="32">
        <f t="shared" si="84"/>
        <v>78.680000000000007</v>
      </c>
    </row>
    <row r="177" spans="1:12" ht="26.2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50" t="s">
        <v>73</v>
      </c>
      <c r="F177" s="54">
        <v>250</v>
      </c>
      <c r="G177" s="54">
        <v>10</v>
      </c>
      <c r="H177" s="54">
        <v>14</v>
      </c>
      <c r="I177" s="54">
        <v>42</v>
      </c>
      <c r="J177" s="54">
        <v>236</v>
      </c>
      <c r="K177" s="55" t="s">
        <v>65</v>
      </c>
      <c r="L177" s="54"/>
    </row>
    <row r="178" spans="1:12" ht="15" x14ac:dyDescent="0.25">
      <c r="A178" s="23"/>
      <c r="B178" s="15"/>
      <c r="C178" s="11"/>
      <c r="D178" s="52" t="s">
        <v>60</v>
      </c>
      <c r="E178" s="50" t="s">
        <v>74</v>
      </c>
      <c r="F178" s="54">
        <v>60</v>
      </c>
      <c r="G178" s="54">
        <v>4</v>
      </c>
      <c r="H178" s="54">
        <v>4</v>
      </c>
      <c r="I178" s="54">
        <v>4</v>
      </c>
      <c r="J178" s="54">
        <v>94</v>
      </c>
      <c r="K178" s="55">
        <v>209</v>
      </c>
      <c r="L178" s="56"/>
    </row>
    <row r="179" spans="1:12" ht="15" x14ac:dyDescent="0.25">
      <c r="A179" s="23"/>
      <c r="B179" s="15"/>
      <c r="C179" s="11"/>
      <c r="D179" s="7" t="s">
        <v>22</v>
      </c>
      <c r="E179" s="51" t="s">
        <v>48</v>
      </c>
      <c r="F179" s="56">
        <v>200</v>
      </c>
      <c r="G179" s="56">
        <v>3</v>
      </c>
      <c r="H179" s="56">
        <v>1</v>
      </c>
      <c r="I179" s="56">
        <v>8</v>
      </c>
      <c r="J179" s="56">
        <v>106</v>
      </c>
      <c r="K179" s="57">
        <v>376</v>
      </c>
      <c r="L179" s="56"/>
    </row>
    <row r="180" spans="1:12" ht="15" x14ac:dyDescent="0.25">
      <c r="A180" s="23"/>
      <c r="B180" s="15"/>
      <c r="C180" s="11"/>
      <c r="D180" s="7" t="s">
        <v>23</v>
      </c>
      <c r="E180" s="51" t="s">
        <v>41</v>
      </c>
      <c r="F180" s="56">
        <v>30</v>
      </c>
      <c r="G180" s="56">
        <v>2</v>
      </c>
      <c r="H180" s="56">
        <v>0</v>
      </c>
      <c r="I180" s="56">
        <v>14</v>
      </c>
      <c r="J180" s="56">
        <v>81</v>
      </c>
      <c r="K180" s="57" t="s">
        <v>42</v>
      </c>
      <c r="L180" s="56">
        <v>78.680000000000007</v>
      </c>
    </row>
    <row r="181" spans="1:12" ht="15" x14ac:dyDescent="0.25">
      <c r="A181" s="23"/>
      <c r="B181" s="15"/>
      <c r="C181" s="11"/>
      <c r="D181" s="7"/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5">SUM(G177:G183)</f>
        <v>19</v>
      </c>
      <c r="H184" s="19">
        <f t="shared" si="85"/>
        <v>19</v>
      </c>
      <c r="I184" s="19">
        <f t="shared" si="85"/>
        <v>68</v>
      </c>
      <c r="J184" s="19">
        <f t="shared" si="85"/>
        <v>517</v>
      </c>
      <c r="K184" s="25"/>
      <c r="L184" s="19">
        <f t="shared" ref="L184" si="86">SUM(L177:L183)</f>
        <v>78.680000000000007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540</v>
      </c>
      <c r="G195" s="32">
        <f t="shared" ref="G195" si="89">G184+G194</f>
        <v>19</v>
      </c>
      <c r="H195" s="32">
        <f t="shared" ref="H195" si="90">H184+H194</f>
        <v>19</v>
      </c>
      <c r="I195" s="32">
        <f t="shared" ref="I195" si="91">I184+I194</f>
        <v>68</v>
      </c>
      <c r="J195" s="32">
        <f t="shared" ref="J195:L195" si="92">J184+J194</f>
        <v>517</v>
      </c>
      <c r="K195" s="32"/>
      <c r="L195" s="32">
        <f t="shared" si="92"/>
        <v>78.680000000000007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524.5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18</v>
      </c>
      <c r="H196" s="34">
        <f t="shared" si="93"/>
        <v>17.899999999999999</v>
      </c>
      <c r="I196" s="34">
        <f t="shared" si="93"/>
        <v>76.099999999999994</v>
      </c>
      <c r="J196" s="34">
        <f t="shared" si="93"/>
        <v>559.79999999999995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78.680000000000021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U1</cp:lastModifiedBy>
  <dcterms:created xsi:type="dcterms:W3CDTF">2022-05-16T14:23:56Z</dcterms:created>
  <dcterms:modified xsi:type="dcterms:W3CDTF">2025-11-30T14:10:04Z</dcterms:modified>
</cp:coreProperties>
</file>